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A85" lockStructure="1"/>
  <bookViews>
    <workbookView xWindow="120" yWindow="120" windowWidth="22635" windowHeight="13455"/>
  </bookViews>
  <sheets>
    <sheet name="個人" sheetId="4" r:id="rId1"/>
    <sheet name="法人" sheetId="1" r:id="rId2"/>
  </sheets>
  <calcPr calcId="145621"/>
</workbook>
</file>

<file path=xl/calcChain.xml><?xml version="1.0" encoding="utf-8"?>
<calcChain xmlns="http://schemas.openxmlformats.org/spreadsheetml/2006/main">
  <c r="C10" i="4" l="1"/>
  <c r="C8" i="4"/>
  <c r="C10" i="1"/>
  <c r="C8" i="1"/>
  <c r="C12" i="1" s="1"/>
</calcChain>
</file>

<file path=xl/sharedStrings.xml><?xml version="1.0" encoding="utf-8"?>
<sst xmlns="http://schemas.openxmlformats.org/spreadsheetml/2006/main" count="10" uniqueCount="10">
  <si>
    <t>資　　本　　金</t>
    <rPh sb="0" eb="1">
      <t>シ</t>
    </rPh>
    <rPh sb="3" eb="4">
      <t>ホン</t>
    </rPh>
    <rPh sb="6" eb="7">
      <t>キン</t>
    </rPh>
    <phoneticPr fontId="1"/>
  </si>
  <si>
    <t>所　得　金　額</t>
    <rPh sb="0" eb="1">
      <t>ショ</t>
    </rPh>
    <rPh sb="2" eb="3">
      <t>エ</t>
    </rPh>
    <rPh sb="4" eb="5">
      <t>キン</t>
    </rPh>
    <rPh sb="6" eb="7">
      <t>ガク</t>
    </rPh>
    <phoneticPr fontId="1"/>
  </si>
  <si>
    <t>寄付金額</t>
    <rPh sb="0" eb="3">
      <t>キフキン</t>
    </rPh>
    <rPh sb="3" eb="4">
      <t>ガク</t>
    </rPh>
    <phoneticPr fontId="1"/>
  </si>
  <si>
    <t>所得控除金額</t>
    <rPh sb="0" eb="2">
      <t>ショトク</t>
    </rPh>
    <rPh sb="2" eb="4">
      <t>コウジョ</t>
    </rPh>
    <rPh sb="4" eb="6">
      <t>キンガク</t>
    </rPh>
    <phoneticPr fontId="1"/>
  </si>
  <si>
    <t>税額控除金額</t>
    <rPh sb="0" eb="2">
      <t>ゼイガク</t>
    </rPh>
    <rPh sb="2" eb="4">
      <t>コウジョ</t>
    </rPh>
    <rPh sb="4" eb="6">
      <t>キンガク</t>
    </rPh>
    <phoneticPr fontId="1"/>
  </si>
  <si>
    <t>寄付金損金算入計算書　法人</t>
    <rPh sb="0" eb="3">
      <t>キフキン</t>
    </rPh>
    <rPh sb="3" eb="5">
      <t>ソンキン</t>
    </rPh>
    <rPh sb="5" eb="7">
      <t>サンニュウ</t>
    </rPh>
    <rPh sb="7" eb="10">
      <t>ケイサンショ</t>
    </rPh>
    <rPh sb="11" eb="13">
      <t>ホウジン</t>
    </rPh>
    <phoneticPr fontId="1"/>
  </si>
  <si>
    <t>寄付金損金算入計算書　個人</t>
    <rPh sb="0" eb="3">
      <t>キフキン</t>
    </rPh>
    <rPh sb="3" eb="5">
      <t>ソンキン</t>
    </rPh>
    <rPh sb="5" eb="7">
      <t>サンニュウ</t>
    </rPh>
    <rPh sb="7" eb="10">
      <t>ケイサンショ</t>
    </rPh>
    <rPh sb="11" eb="13">
      <t>コジン</t>
    </rPh>
    <phoneticPr fontId="1"/>
  </si>
  <si>
    <t>認定法人の損金算入金額</t>
    <rPh sb="0" eb="2">
      <t>ニンテイ</t>
    </rPh>
    <rPh sb="2" eb="4">
      <t>ホウジン</t>
    </rPh>
    <rPh sb="5" eb="7">
      <t>ソンキン</t>
    </rPh>
    <rPh sb="7" eb="9">
      <t>サンニュウ</t>
    </rPh>
    <rPh sb="9" eb="11">
      <t>キンガク</t>
    </rPh>
    <phoneticPr fontId="1"/>
  </si>
  <si>
    <t>一般の損金算入金額</t>
    <rPh sb="0" eb="2">
      <t>イッパン</t>
    </rPh>
    <rPh sb="3" eb="5">
      <t>ソンキン</t>
    </rPh>
    <rPh sb="5" eb="7">
      <t>サンニュウ</t>
    </rPh>
    <rPh sb="7" eb="9">
      <t>キンガク</t>
    </rPh>
    <phoneticPr fontId="1"/>
  </si>
  <si>
    <t>損金算入合計金額</t>
    <rPh sb="4" eb="6">
      <t>ゴウケイ</t>
    </rPh>
    <rPh sb="6" eb="8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</si>
</sst>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¥&quot;#,##0;&quot;¥&quot;\-#,##0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5" fontId="0" fillId="0" borderId="0" xfId="0" applyNumberFormat="1">
      <alignment vertical="center"/>
    </xf>
    <xf numFmtId="5" fontId="2" fillId="0" borderId="0" xfId="0" applyNumberFormat="1" applyFont="1">
      <alignment vertical="center"/>
    </xf>
    <xf numFmtId="5" fontId="3" fillId="0" borderId="0" xfId="0" applyNumberFormat="1" applyFo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tabSelected="1" workbookViewId="0"/>
  </sheetViews>
  <sheetFormatPr defaultRowHeight="13.5" x14ac:dyDescent="0.15"/>
  <cols>
    <col min="1" max="1" width="3.125" customWidth="1"/>
    <col min="2" max="2" width="16.25" customWidth="1"/>
    <col min="3" max="3" width="13.25" bestFit="1" customWidth="1"/>
  </cols>
  <sheetData>
    <row r="2" spans="2:3" x14ac:dyDescent="0.15">
      <c r="B2" t="s">
        <v>6</v>
      </c>
    </row>
    <row r="5" spans="2:3" x14ac:dyDescent="0.15">
      <c r="B5" t="s">
        <v>2</v>
      </c>
      <c r="C5" s="3">
        <v>500000</v>
      </c>
    </row>
    <row r="6" spans="2:3" x14ac:dyDescent="0.15">
      <c r="C6" s="3"/>
    </row>
    <row r="7" spans="2:3" x14ac:dyDescent="0.15">
      <c r="C7" s="1"/>
    </row>
    <row r="8" spans="2:3" x14ac:dyDescent="0.15">
      <c r="B8" t="s">
        <v>3</v>
      </c>
      <c r="C8" s="2">
        <f>C5-2000</f>
        <v>498000</v>
      </c>
    </row>
    <row r="9" spans="2:3" x14ac:dyDescent="0.15">
      <c r="C9" s="2"/>
    </row>
    <row r="10" spans="2:3" x14ac:dyDescent="0.15">
      <c r="B10" t="s">
        <v>4</v>
      </c>
      <c r="C10" s="2">
        <f>(C5-2000)*0.4</f>
        <v>199200</v>
      </c>
    </row>
    <row r="11" spans="2:3" x14ac:dyDescent="0.15">
      <c r="C11" s="2"/>
    </row>
    <row r="12" spans="2:3" x14ac:dyDescent="0.15">
      <c r="C12" s="2"/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workbookViewId="0"/>
  </sheetViews>
  <sheetFormatPr defaultRowHeight="13.5" x14ac:dyDescent="0.15"/>
  <cols>
    <col min="1" max="1" width="3.125" customWidth="1"/>
    <col min="2" max="2" width="23.125" customWidth="1"/>
    <col min="3" max="3" width="13.25" bestFit="1" customWidth="1"/>
  </cols>
  <sheetData>
    <row r="2" spans="2:3" x14ac:dyDescent="0.15">
      <c r="B2" t="s">
        <v>5</v>
      </c>
    </row>
    <row r="5" spans="2:3" x14ac:dyDescent="0.15">
      <c r="B5" t="s">
        <v>0</v>
      </c>
      <c r="C5" s="3">
        <v>20000000</v>
      </c>
    </row>
    <row r="6" spans="2:3" x14ac:dyDescent="0.15">
      <c r="B6" t="s">
        <v>1</v>
      </c>
      <c r="C6" s="3">
        <v>14000000</v>
      </c>
    </row>
    <row r="7" spans="2:3" x14ac:dyDescent="0.15">
      <c r="C7" s="1"/>
    </row>
    <row r="8" spans="2:3" x14ac:dyDescent="0.15">
      <c r="B8" t="s">
        <v>8</v>
      </c>
      <c r="C8" s="2">
        <f>((C5*12/12*2.5/1000)+(C6*2.5/100))/4</f>
        <v>100000</v>
      </c>
    </row>
    <row r="9" spans="2:3" x14ac:dyDescent="0.15">
      <c r="C9" s="2"/>
    </row>
    <row r="10" spans="2:3" x14ac:dyDescent="0.15">
      <c r="B10" t="s">
        <v>7</v>
      </c>
      <c r="C10" s="2">
        <f>((C5*12/12*3.75/1000)+(C6*6.25/100))/2</f>
        <v>475000</v>
      </c>
    </row>
    <row r="11" spans="2:3" x14ac:dyDescent="0.15">
      <c r="C11" s="2"/>
    </row>
    <row r="12" spans="2:3" x14ac:dyDescent="0.15">
      <c r="B12" t="s">
        <v>9</v>
      </c>
      <c r="C12" s="2">
        <f>+C8+C10</f>
        <v>575000</v>
      </c>
    </row>
  </sheetData>
  <sheetProtection sheet="1" objects="1" scenario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個人</vt:lpstr>
      <vt:lpstr>法人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 KA</dc:creator>
  <cp:lastModifiedBy>宮本 隆弘</cp:lastModifiedBy>
  <dcterms:created xsi:type="dcterms:W3CDTF">2013-08-27T07:06:28Z</dcterms:created>
  <dcterms:modified xsi:type="dcterms:W3CDTF">2014-01-24T06:18:13Z</dcterms:modified>
</cp:coreProperties>
</file>